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840" activeTab="0"/>
  </bookViews>
  <sheets>
    <sheet name="対戦組み合わせ" sheetId="1" r:id="rId1"/>
  </sheets>
  <definedNames/>
  <calcPr fullCalcOnLoad="1"/>
</workbook>
</file>

<file path=xl/sharedStrings.xml><?xml version="1.0" encoding="utf-8"?>
<sst xmlns="http://schemas.openxmlformats.org/spreadsheetml/2006/main" count="131" uniqueCount="48">
  <si>
    <t>合同</t>
  </si>
  <si>
    <t>☆大会日程</t>
  </si>
  <si>
    <t>☆大会試合規則</t>
  </si>
  <si>
    <t>・選手交代は交代した選手が再度出場できる「自由な交代」とする。</t>
  </si>
  <si>
    <t>・審判は主審のみとする。</t>
  </si>
  <si>
    <t>勝</t>
  </si>
  <si>
    <t>分</t>
  </si>
  <si>
    <t>負</t>
  </si>
  <si>
    <t>勝点</t>
  </si>
  <si>
    <t>得点</t>
  </si>
  <si>
    <t>失点</t>
  </si>
  <si>
    <t>得失点</t>
  </si>
  <si>
    <t>順位</t>
  </si>
  <si>
    <t>時間</t>
  </si>
  <si>
    <t>対戦チーム</t>
  </si>
  <si>
    <t>主審</t>
  </si>
  <si>
    <t>☆大会エントリーチーム７チーム</t>
  </si>
  <si>
    <t>・試合は総当りリーグ戦で行う。</t>
  </si>
  <si>
    <t>-</t>
  </si>
  <si>
    <t>Ａコート</t>
  </si>
  <si>
    <t>～</t>
  </si>
  <si>
    <t>×</t>
  </si>
  <si>
    <t>【1年生】</t>
  </si>
  <si>
    <t>合同チーム：向台、神谷、朝日</t>
  </si>
  <si>
    <t>岡田</t>
  </si>
  <si>
    <t>牛久</t>
  </si>
  <si>
    <t>中根</t>
  </si>
  <si>
    <t>ひたち野</t>
  </si>
  <si>
    <t>期日：10月11日(土)　女化運動広場</t>
  </si>
  <si>
    <t>女化グランド　</t>
  </si>
  <si>
    <t>予備日：10月19日(日)　女化グランド</t>
  </si>
  <si>
    <t>・６人制、オフサイド無し（但し、ペナルティーエリアでの待ち伏せは間接フリーキックとする）</t>
  </si>
  <si>
    <t>・試合時間は(８分-３分-８分)の１６分とする。</t>
  </si>
  <si>
    <t>・ピッチサイズは４０×２0、１コート</t>
  </si>
  <si>
    <t>中根</t>
  </si>
  <si>
    <t>岡田</t>
  </si>
  <si>
    <t>牛久</t>
  </si>
  <si>
    <t>合同</t>
  </si>
  <si>
    <t>中根</t>
  </si>
  <si>
    <t>ひたち野</t>
  </si>
  <si>
    <t>岡田</t>
  </si>
  <si>
    <t>牛久</t>
  </si>
  <si>
    <t>ひたち野</t>
  </si>
  <si>
    <t>岡田</t>
  </si>
  <si>
    <t>中根</t>
  </si>
  <si>
    <t>ひたち野</t>
  </si>
  <si>
    <t>２０１4年 FC7 春季大会</t>
  </si>
  <si>
    <t>KE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</si>
</sst>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62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62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20" fontId="7" fillId="0" borderId="1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0" fontId="7" fillId="0" borderId="19" xfId="62" applyFont="1" applyFill="1" applyBorder="1" applyAlignment="1">
      <alignment horizontal="center"/>
      <protection/>
    </xf>
    <xf numFmtId="0" fontId="7" fillId="0" borderId="19" xfId="0" applyFont="1" applyBorder="1" applyAlignment="1">
      <alignment/>
    </xf>
    <xf numFmtId="20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35" borderId="17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18" xfId="0" applyFont="1" applyFill="1" applyBorder="1" applyAlignment="1">
      <alignment horizontal="center" vertical="center" shrinkToFit="1"/>
    </xf>
    <xf numFmtId="0" fontId="7" fillId="36" borderId="17" xfId="0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7" fillId="36" borderId="18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5" borderId="14" xfId="0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center" vertical="center" shrinkToFit="1"/>
    </xf>
    <xf numFmtId="0" fontId="7" fillId="35" borderId="16" xfId="0" applyFont="1" applyFill="1" applyBorder="1" applyAlignment="1">
      <alignment horizontal="center" vertical="center" shrinkToFit="1"/>
    </xf>
    <xf numFmtId="0" fontId="7" fillId="36" borderId="14" xfId="0" applyFont="1" applyFill="1" applyBorder="1" applyAlignment="1">
      <alignment horizontal="center" vertical="center" shrinkToFit="1"/>
    </xf>
    <xf numFmtId="0" fontId="7" fillId="36" borderId="15" xfId="0" applyFont="1" applyFill="1" applyBorder="1" applyAlignment="1">
      <alignment horizontal="center" vertical="center" shrinkToFit="1"/>
    </xf>
    <xf numFmtId="0" fontId="7" fillId="36" borderId="16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7" fillId="0" borderId="19" xfId="61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62" applyFont="1" applyFill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４年ＦＣ７組合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9525</xdr:rowOff>
    </xdr:from>
    <xdr:to>
      <xdr:col>42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4295775"/>
          <a:ext cx="33337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42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666750" y="4295775"/>
          <a:ext cx="33337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3"/>
  <sheetViews>
    <sheetView tabSelected="1" zoomScalePageLayoutView="0" workbookViewId="0" topLeftCell="A1">
      <selection activeCell="X4" sqref="W4:AC5"/>
    </sheetView>
  </sheetViews>
  <sheetFormatPr defaultColWidth="9.140625" defaultRowHeight="15"/>
  <cols>
    <col min="1" max="79" width="1.421875" style="0" customWidth="1"/>
    <col min="80" max="87" width="2.8515625" style="0" hidden="1" customWidth="1"/>
    <col min="88" max="90" width="3.57421875" style="0" hidden="1" customWidth="1"/>
    <col min="91" max="91" width="1.1484375" style="0" hidden="1" customWidth="1"/>
  </cols>
  <sheetData>
    <row r="1" spans="1:77" ht="18.75">
      <c r="A1" s="97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1"/>
      <c r="BU1" s="1"/>
      <c r="BV1" s="1"/>
      <c r="BW1" s="1"/>
      <c r="BX1" s="1"/>
      <c r="BY1" s="1"/>
    </row>
    <row r="2" spans="1:77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ht="18.75" customHeight="1">
      <c r="A3" s="98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1"/>
      <c r="BU3" s="1"/>
      <c r="BV3" s="1"/>
      <c r="BW3" s="1"/>
      <c r="BX3" s="1"/>
      <c r="BY3" s="1"/>
    </row>
    <row r="4" spans="1:40" ht="18.75" customHeight="1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50" ht="18.75" customHeight="1">
      <c r="A5" s="3"/>
      <c r="B5" s="42" t="s">
        <v>24</v>
      </c>
      <c r="C5" s="42"/>
      <c r="D5" s="42"/>
      <c r="E5" s="42"/>
      <c r="F5" s="42"/>
      <c r="G5" s="42"/>
      <c r="H5" s="42"/>
      <c r="I5" s="32" t="s">
        <v>25</v>
      </c>
      <c r="J5" s="33"/>
      <c r="K5" s="33"/>
      <c r="L5" s="33"/>
      <c r="M5" s="33"/>
      <c r="N5" s="33"/>
      <c r="O5" s="34"/>
      <c r="P5" s="42" t="s">
        <v>26</v>
      </c>
      <c r="Q5" s="42"/>
      <c r="R5" s="42"/>
      <c r="S5" s="42"/>
      <c r="T5" s="42"/>
      <c r="U5" s="42"/>
      <c r="V5" s="42"/>
      <c r="W5" s="42" t="s">
        <v>27</v>
      </c>
      <c r="X5" s="42"/>
      <c r="Y5" s="42"/>
      <c r="Z5" s="42"/>
      <c r="AA5" s="42"/>
      <c r="AB5" s="42"/>
      <c r="AC5" s="42"/>
      <c r="AD5" s="42" t="s">
        <v>0</v>
      </c>
      <c r="AE5" s="42"/>
      <c r="AF5" s="42"/>
      <c r="AG5" s="42"/>
      <c r="AH5" s="42"/>
      <c r="AI5" s="42"/>
      <c r="AJ5" s="42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36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23</v>
      </c>
      <c r="AF6" s="3"/>
      <c r="AG6" s="3"/>
      <c r="AH6" s="3"/>
      <c r="AI6" s="3"/>
      <c r="AJ6" s="3"/>
    </row>
    <row r="7" spans="1:69" ht="18.7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 t="s">
        <v>28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4" t="s">
        <v>29</v>
      </c>
      <c r="X7" s="24"/>
      <c r="Y7" s="24"/>
      <c r="Z7" s="24"/>
      <c r="AA7" s="24"/>
      <c r="AB7" s="24"/>
      <c r="AC7" s="24"/>
      <c r="AD7" s="24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40" ht="18.75" customHeight="1">
      <c r="A8" s="3"/>
      <c r="B8" s="3"/>
      <c r="C8" s="3"/>
      <c r="D8" s="3"/>
      <c r="E8" s="3"/>
      <c r="F8" s="3"/>
      <c r="G8" s="3"/>
      <c r="H8" s="3"/>
      <c r="I8" s="3"/>
      <c r="J8" s="3" t="s">
        <v>30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8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8.75" customHeight="1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8.75" customHeight="1">
      <c r="A11" s="3" t="s">
        <v>31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8.75" customHeight="1">
      <c r="A12" s="3" t="s">
        <v>32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8.75" customHeight="1">
      <c r="A13" s="3" t="s">
        <v>33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8.75" customHeight="1">
      <c r="A14" s="3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8.75" customHeight="1">
      <c r="A15" s="3" t="s">
        <v>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8.75" customHeight="1">
      <c r="A16" s="3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ht="18.75" customHeight="1"/>
    <row r="18" spans="1:76" ht="18.75" customHeight="1">
      <c r="A18">
        <v>1</v>
      </c>
      <c r="B18" s="96"/>
      <c r="C18" s="76"/>
      <c r="D18" s="76"/>
      <c r="E18" s="76"/>
      <c r="F18" s="76"/>
      <c r="G18" s="87"/>
      <c r="H18" s="42" t="s">
        <v>24</v>
      </c>
      <c r="I18" s="42"/>
      <c r="J18" s="42"/>
      <c r="K18" s="42"/>
      <c r="L18" s="42"/>
      <c r="M18" s="42"/>
      <c r="N18" s="42"/>
      <c r="O18" s="32" t="s">
        <v>25</v>
      </c>
      <c r="P18" s="33"/>
      <c r="Q18" s="33"/>
      <c r="R18" s="33"/>
      <c r="S18" s="33"/>
      <c r="T18" s="33"/>
      <c r="U18" s="34"/>
      <c r="V18" s="42" t="s">
        <v>26</v>
      </c>
      <c r="W18" s="42"/>
      <c r="X18" s="42"/>
      <c r="Y18" s="42"/>
      <c r="Z18" s="42"/>
      <c r="AA18" s="42"/>
      <c r="AB18" s="42"/>
      <c r="AC18" s="42" t="s">
        <v>27</v>
      </c>
      <c r="AD18" s="42"/>
      <c r="AE18" s="42"/>
      <c r="AF18" s="42"/>
      <c r="AG18" s="42"/>
      <c r="AH18" s="42"/>
      <c r="AI18" s="42"/>
      <c r="AJ18" s="42" t="s">
        <v>0</v>
      </c>
      <c r="AK18" s="42"/>
      <c r="AL18" s="42"/>
      <c r="AM18" s="42"/>
      <c r="AN18" s="42"/>
      <c r="AO18" s="42"/>
      <c r="AP18" s="42"/>
      <c r="AQ18" s="94" t="s">
        <v>5</v>
      </c>
      <c r="AR18" s="71"/>
      <c r="AS18" s="71"/>
      <c r="AT18" s="94" t="s">
        <v>6</v>
      </c>
      <c r="AU18" s="71"/>
      <c r="AV18" s="71"/>
      <c r="AW18" s="94" t="s">
        <v>7</v>
      </c>
      <c r="AX18" s="71"/>
      <c r="AY18" s="71"/>
      <c r="AZ18" s="95" t="s">
        <v>8</v>
      </c>
      <c r="BA18" s="95"/>
      <c r="BB18" s="95"/>
      <c r="BC18" s="95" t="s">
        <v>9</v>
      </c>
      <c r="BD18" s="95"/>
      <c r="BE18" s="95"/>
      <c r="BF18" s="95" t="s">
        <v>10</v>
      </c>
      <c r="BG18" s="95"/>
      <c r="BH18" s="95"/>
      <c r="BI18" s="95" t="s">
        <v>11</v>
      </c>
      <c r="BJ18" s="95"/>
      <c r="BK18" s="95"/>
      <c r="BL18" s="95" t="s">
        <v>12</v>
      </c>
      <c r="BM18" s="95"/>
      <c r="BN18" s="95"/>
      <c r="BP18">
        <v>2</v>
      </c>
      <c r="BQ18">
        <v>3</v>
      </c>
      <c r="BR18">
        <v>4</v>
      </c>
      <c r="BS18">
        <v>5</v>
      </c>
      <c r="BT18">
        <v>6</v>
      </c>
      <c r="BU18">
        <v>7</v>
      </c>
      <c r="BV18">
        <v>8</v>
      </c>
      <c r="BW18">
        <v>9</v>
      </c>
      <c r="BX18">
        <v>10</v>
      </c>
    </row>
    <row r="19" spans="2:66" ht="18.75" customHeight="1">
      <c r="B19" s="86" t="s">
        <v>24</v>
      </c>
      <c r="C19" s="76"/>
      <c r="D19" s="76"/>
      <c r="E19" s="76"/>
      <c r="F19" s="76"/>
      <c r="G19" s="87"/>
      <c r="H19" s="84"/>
      <c r="I19" s="80"/>
      <c r="J19" s="5"/>
      <c r="K19" s="6"/>
      <c r="L19" s="5"/>
      <c r="M19" s="80"/>
      <c r="N19" s="81"/>
      <c r="O19" s="84">
        <v>3</v>
      </c>
      <c r="P19" s="80"/>
      <c r="Q19" s="5">
        <v>1</v>
      </c>
      <c r="R19" s="6" t="s">
        <v>18</v>
      </c>
      <c r="S19" s="5">
        <v>0</v>
      </c>
      <c r="T19" s="80">
        <v>2</v>
      </c>
      <c r="U19" s="81"/>
      <c r="V19" s="84">
        <v>2</v>
      </c>
      <c r="W19" s="80"/>
      <c r="X19" s="5">
        <v>0</v>
      </c>
      <c r="Y19" s="6" t="s">
        <v>18</v>
      </c>
      <c r="Z19" s="5">
        <v>2</v>
      </c>
      <c r="AA19" s="80">
        <v>3</v>
      </c>
      <c r="AB19" s="81"/>
      <c r="AC19" s="84">
        <v>3</v>
      </c>
      <c r="AD19" s="80"/>
      <c r="AE19" s="5">
        <v>2</v>
      </c>
      <c r="AF19" s="6" t="s">
        <v>18</v>
      </c>
      <c r="AG19" s="5">
        <v>0</v>
      </c>
      <c r="AH19" s="80">
        <v>0</v>
      </c>
      <c r="AI19" s="81"/>
      <c r="AJ19" s="84">
        <v>4</v>
      </c>
      <c r="AK19" s="80"/>
      <c r="AL19" s="5">
        <v>3</v>
      </c>
      <c r="AM19" s="6" t="s">
        <v>18</v>
      </c>
      <c r="AN19" s="5">
        <v>0</v>
      </c>
      <c r="AO19" s="80">
        <v>0</v>
      </c>
      <c r="AP19" s="81"/>
      <c r="AQ19" s="68">
        <v>3</v>
      </c>
      <c r="AR19" s="68"/>
      <c r="AS19" s="68"/>
      <c r="AT19" s="68">
        <v>0</v>
      </c>
      <c r="AU19" s="68"/>
      <c r="AV19" s="68"/>
      <c r="AW19" s="68">
        <v>1</v>
      </c>
      <c r="AX19" s="68"/>
      <c r="AY19" s="68"/>
      <c r="AZ19" s="68">
        <f>IF(AQ19="","",AQ19*3+AT19*1)</f>
        <v>9</v>
      </c>
      <c r="BA19" s="68"/>
      <c r="BB19" s="68"/>
      <c r="BC19" s="68">
        <f>O19+V19+AC19+AJ19</f>
        <v>12</v>
      </c>
      <c r="BD19" s="68"/>
      <c r="BE19" s="68"/>
      <c r="BF19" s="68">
        <f>T19+AA19+AH19+AO19</f>
        <v>5</v>
      </c>
      <c r="BG19" s="68"/>
      <c r="BH19" s="68"/>
      <c r="BI19" s="68">
        <f>BC19-BF19</f>
        <v>7</v>
      </c>
      <c r="BJ19" s="68"/>
      <c r="BK19" s="68"/>
      <c r="BL19" s="68">
        <f>IF(AZ19="","",RANK(AZ19,$AZ$19:$BB$28))</f>
        <v>2</v>
      </c>
      <c r="BM19" s="68"/>
      <c r="BN19" s="68"/>
    </row>
    <row r="20" spans="2:66" ht="18.75" customHeight="1">
      <c r="B20" s="88"/>
      <c r="C20" s="89"/>
      <c r="D20" s="89"/>
      <c r="E20" s="89"/>
      <c r="F20" s="89"/>
      <c r="G20" s="90"/>
      <c r="H20" s="85"/>
      <c r="I20" s="82"/>
      <c r="J20" s="7"/>
      <c r="K20" s="8"/>
      <c r="L20" s="7"/>
      <c r="M20" s="82"/>
      <c r="N20" s="83"/>
      <c r="O20" s="85"/>
      <c r="P20" s="82"/>
      <c r="Q20" s="7">
        <v>2</v>
      </c>
      <c r="R20" s="8" t="s">
        <v>18</v>
      </c>
      <c r="S20" s="7">
        <v>2</v>
      </c>
      <c r="T20" s="82"/>
      <c r="U20" s="83"/>
      <c r="V20" s="85"/>
      <c r="W20" s="82"/>
      <c r="X20" s="7">
        <v>2</v>
      </c>
      <c r="Y20" s="8" t="s">
        <v>18</v>
      </c>
      <c r="Z20" s="7">
        <v>1</v>
      </c>
      <c r="AA20" s="82"/>
      <c r="AB20" s="83"/>
      <c r="AC20" s="85"/>
      <c r="AD20" s="82"/>
      <c r="AE20" s="7">
        <v>1</v>
      </c>
      <c r="AF20" s="8" t="s">
        <v>18</v>
      </c>
      <c r="AG20" s="7">
        <v>0</v>
      </c>
      <c r="AH20" s="82"/>
      <c r="AI20" s="83"/>
      <c r="AJ20" s="85"/>
      <c r="AK20" s="82"/>
      <c r="AL20" s="7">
        <v>1</v>
      </c>
      <c r="AM20" s="8" t="s">
        <v>18</v>
      </c>
      <c r="AN20" s="7">
        <v>0</v>
      </c>
      <c r="AO20" s="82"/>
      <c r="AP20" s="83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</row>
    <row r="21" spans="2:66" ht="18.75" customHeight="1">
      <c r="B21" s="93" t="s">
        <v>25</v>
      </c>
      <c r="C21" s="76"/>
      <c r="D21" s="76"/>
      <c r="E21" s="76"/>
      <c r="F21" s="76"/>
      <c r="G21" s="87"/>
      <c r="H21" s="84">
        <v>2</v>
      </c>
      <c r="I21" s="80"/>
      <c r="J21" s="5">
        <v>0</v>
      </c>
      <c r="K21" s="6" t="s">
        <v>18</v>
      </c>
      <c r="L21" s="5">
        <v>1</v>
      </c>
      <c r="M21" s="80">
        <v>3</v>
      </c>
      <c r="N21" s="81"/>
      <c r="O21" s="84"/>
      <c r="P21" s="80"/>
      <c r="Q21" s="5"/>
      <c r="R21" s="6"/>
      <c r="S21" s="5"/>
      <c r="T21" s="80"/>
      <c r="U21" s="81"/>
      <c r="V21" s="84">
        <v>0</v>
      </c>
      <c r="W21" s="80"/>
      <c r="X21" s="5">
        <v>0</v>
      </c>
      <c r="Y21" s="6" t="s">
        <v>18</v>
      </c>
      <c r="Z21" s="5">
        <v>1</v>
      </c>
      <c r="AA21" s="80">
        <v>1</v>
      </c>
      <c r="AB21" s="81"/>
      <c r="AC21" s="84">
        <v>1</v>
      </c>
      <c r="AD21" s="80"/>
      <c r="AE21" s="5">
        <v>1</v>
      </c>
      <c r="AF21" s="6" t="s">
        <v>18</v>
      </c>
      <c r="AG21" s="5">
        <v>0</v>
      </c>
      <c r="AH21" s="80">
        <v>0</v>
      </c>
      <c r="AI21" s="81"/>
      <c r="AJ21" s="84">
        <v>0</v>
      </c>
      <c r="AK21" s="80"/>
      <c r="AL21" s="5">
        <v>0</v>
      </c>
      <c r="AM21" s="6" t="s">
        <v>18</v>
      </c>
      <c r="AN21" s="5">
        <v>0</v>
      </c>
      <c r="AO21" s="80">
        <v>0</v>
      </c>
      <c r="AP21" s="81"/>
      <c r="AQ21" s="68">
        <v>1</v>
      </c>
      <c r="AR21" s="68"/>
      <c r="AS21" s="68"/>
      <c r="AT21" s="68">
        <v>1</v>
      </c>
      <c r="AU21" s="68"/>
      <c r="AV21" s="68"/>
      <c r="AW21" s="68">
        <v>2</v>
      </c>
      <c r="AX21" s="68"/>
      <c r="AY21" s="68"/>
      <c r="AZ21" s="68">
        <f>IF(AQ21="","",AQ21*3+AT21*1)</f>
        <v>4</v>
      </c>
      <c r="BA21" s="68"/>
      <c r="BB21" s="68"/>
      <c r="BC21" s="68">
        <f>H21+V21+AC21+AJ21</f>
        <v>3</v>
      </c>
      <c r="BD21" s="68"/>
      <c r="BE21" s="68"/>
      <c r="BF21" s="68">
        <f>M21+AA21+AH21+AO21</f>
        <v>4</v>
      </c>
      <c r="BG21" s="68"/>
      <c r="BH21" s="68"/>
      <c r="BI21" s="68">
        <f>BC21-BF21</f>
        <v>-1</v>
      </c>
      <c r="BJ21" s="68"/>
      <c r="BK21" s="68"/>
      <c r="BL21" s="68">
        <f>IF(AZ21="","",RANK(AZ21,$AZ$19:$BB$28))</f>
        <v>3</v>
      </c>
      <c r="BM21" s="68"/>
      <c r="BN21" s="68"/>
    </row>
    <row r="22" spans="2:66" ht="18.75" customHeight="1">
      <c r="B22" s="88"/>
      <c r="C22" s="89"/>
      <c r="D22" s="89"/>
      <c r="E22" s="89"/>
      <c r="F22" s="89"/>
      <c r="G22" s="90"/>
      <c r="H22" s="85"/>
      <c r="I22" s="82"/>
      <c r="J22" s="7">
        <v>2</v>
      </c>
      <c r="K22" s="8" t="s">
        <v>18</v>
      </c>
      <c r="L22" s="7">
        <v>2</v>
      </c>
      <c r="M22" s="82"/>
      <c r="N22" s="83"/>
      <c r="O22" s="85"/>
      <c r="P22" s="82"/>
      <c r="Q22" s="7"/>
      <c r="R22" s="8"/>
      <c r="S22" s="7"/>
      <c r="T22" s="82"/>
      <c r="U22" s="83"/>
      <c r="V22" s="85"/>
      <c r="W22" s="82"/>
      <c r="X22" s="7">
        <v>0</v>
      </c>
      <c r="Y22" s="8" t="s">
        <v>18</v>
      </c>
      <c r="Z22" s="7">
        <v>0</v>
      </c>
      <c r="AA22" s="82"/>
      <c r="AB22" s="83"/>
      <c r="AC22" s="85"/>
      <c r="AD22" s="82"/>
      <c r="AE22" s="7">
        <v>0</v>
      </c>
      <c r="AF22" s="8" t="s">
        <v>18</v>
      </c>
      <c r="AG22" s="7">
        <v>0</v>
      </c>
      <c r="AH22" s="82"/>
      <c r="AI22" s="83"/>
      <c r="AJ22" s="85"/>
      <c r="AK22" s="82"/>
      <c r="AL22" s="7">
        <v>0</v>
      </c>
      <c r="AM22" s="8" t="s">
        <v>18</v>
      </c>
      <c r="AN22" s="7">
        <v>0</v>
      </c>
      <c r="AO22" s="82"/>
      <c r="AP22" s="83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</row>
    <row r="23" spans="2:66" ht="18.75" customHeight="1">
      <c r="B23" s="91" t="s">
        <v>34</v>
      </c>
      <c r="C23" s="31"/>
      <c r="D23" s="31"/>
      <c r="E23" s="31"/>
      <c r="F23" s="31"/>
      <c r="G23" s="92"/>
      <c r="H23" s="84">
        <v>3</v>
      </c>
      <c r="I23" s="80"/>
      <c r="J23" s="5">
        <v>2</v>
      </c>
      <c r="K23" s="6" t="s">
        <v>18</v>
      </c>
      <c r="L23" s="5">
        <v>0</v>
      </c>
      <c r="M23" s="80">
        <v>2</v>
      </c>
      <c r="N23" s="81"/>
      <c r="O23" s="84">
        <v>1</v>
      </c>
      <c r="P23" s="80"/>
      <c r="Q23" s="5">
        <v>1</v>
      </c>
      <c r="R23" s="6" t="s">
        <v>18</v>
      </c>
      <c r="S23" s="5">
        <v>0</v>
      </c>
      <c r="T23" s="80">
        <v>0</v>
      </c>
      <c r="U23" s="81"/>
      <c r="V23" s="84"/>
      <c r="W23" s="80"/>
      <c r="X23" s="5"/>
      <c r="Y23" s="6"/>
      <c r="Z23" s="5"/>
      <c r="AA23" s="80"/>
      <c r="AB23" s="81"/>
      <c r="AC23" s="84">
        <v>8</v>
      </c>
      <c r="AD23" s="80"/>
      <c r="AE23" s="5">
        <v>5</v>
      </c>
      <c r="AF23" s="6" t="s">
        <v>18</v>
      </c>
      <c r="AG23" s="5">
        <v>0</v>
      </c>
      <c r="AH23" s="80">
        <v>0</v>
      </c>
      <c r="AI23" s="81"/>
      <c r="AJ23" s="84">
        <v>3</v>
      </c>
      <c r="AK23" s="80"/>
      <c r="AL23" s="5">
        <v>1</v>
      </c>
      <c r="AM23" s="6" t="s">
        <v>18</v>
      </c>
      <c r="AN23" s="5">
        <v>0</v>
      </c>
      <c r="AO23" s="80">
        <v>0</v>
      </c>
      <c r="AP23" s="81"/>
      <c r="AQ23" s="68">
        <v>4</v>
      </c>
      <c r="AR23" s="68"/>
      <c r="AS23" s="68"/>
      <c r="AT23" s="68">
        <v>0</v>
      </c>
      <c r="AU23" s="68"/>
      <c r="AV23" s="68"/>
      <c r="AW23" s="68">
        <v>0</v>
      </c>
      <c r="AX23" s="68"/>
      <c r="AY23" s="68"/>
      <c r="AZ23" s="68">
        <f>IF(AQ23="","",AQ23*3+AT23*1)</f>
        <v>12</v>
      </c>
      <c r="BA23" s="68"/>
      <c r="BB23" s="68"/>
      <c r="BC23" s="68">
        <f>H23+O23+AC23+AJ23</f>
        <v>15</v>
      </c>
      <c r="BD23" s="68"/>
      <c r="BE23" s="68"/>
      <c r="BF23" s="68">
        <f>M23+T23+AH23+AO23</f>
        <v>2</v>
      </c>
      <c r="BG23" s="68"/>
      <c r="BH23" s="68"/>
      <c r="BI23" s="68">
        <f>BC23-BF23</f>
        <v>13</v>
      </c>
      <c r="BJ23" s="68"/>
      <c r="BK23" s="68"/>
      <c r="BL23" s="68">
        <f>IF(AZ23="","",RANK(AZ23,$AZ$19:$BB$28))</f>
        <v>1</v>
      </c>
      <c r="BM23" s="68"/>
      <c r="BN23" s="68"/>
    </row>
    <row r="24" spans="2:66" ht="18.75" customHeight="1">
      <c r="B24" s="91"/>
      <c r="C24" s="31"/>
      <c r="D24" s="31"/>
      <c r="E24" s="31"/>
      <c r="F24" s="31"/>
      <c r="G24" s="92"/>
      <c r="H24" s="85"/>
      <c r="I24" s="82"/>
      <c r="J24" s="7">
        <v>1</v>
      </c>
      <c r="K24" s="8" t="s">
        <v>18</v>
      </c>
      <c r="L24" s="7">
        <v>2</v>
      </c>
      <c r="M24" s="82"/>
      <c r="N24" s="83"/>
      <c r="O24" s="85"/>
      <c r="P24" s="82"/>
      <c r="Q24" s="7">
        <v>0</v>
      </c>
      <c r="R24" s="8" t="s">
        <v>18</v>
      </c>
      <c r="S24" s="7">
        <v>0</v>
      </c>
      <c r="T24" s="82"/>
      <c r="U24" s="83"/>
      <c r="V24" s="85"/>
      <c r="W24" s="82"/>
      <c r="X24" s="7"/>
      <c r="Y24" s="8"/>
      <c r="Z24" s="7"/>
      <c r="AA24" s="82"/>
      <c r="AB24" s="83"/>
      <c r="AC24" s="85"/>
      <c r="AD24" s="82"/>
      <c r="AE24" s="7">
        <v>3</v>
      </c>
      <c r="AF24" s="8" t="s">
        <v>18</v>
      </c>
      <c r="AG24" s="7">
        <v>0</v>
      </c>
      <c r="AH24" s="82"/>
      <c r="AI24" s="83"/>
      <c r="AJ24" s="85"/>
      <c r="AK24" s="82"/>
      <c r="AL24" s="7">
        <v>2</v>
      </c>
      <c r="AM24" s="8" t="s">
        <v>18</v>
      </c>
      <c r="AN24" s="7">
        <v>0</v>
      </c>
      <c r="AO24" s="82"/>
      <c r="AP24" s="83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</row>
    <row r="25" spans="2:66" ht="18.75" customHeight="1">
      <c r="B25" s="86" t="s">
        <v>27</v>
      </c>
      <c r="C25" s="76"/>
      <c r="D25" s="76"/>
      <c r="E25" s="76"/>
      <c r="F25" s="76"/>
      <c r="G25" s="87"/>
      <c r="H25" s="84">
        <v>0</v>
      </c>
      <c r="I25" s="80"/>
      <c r="J25" s="5">
        <v>0</v>
      </c>
      <c r="K25" s="6" t="s">
        <v>18</v>
      </c>
      <c r="L25" s="5">
        <v>2</v>
      </c>
      <c r="M25" s="80">
        <v>3</v>
      </c>
      <c r="N25" s="81"/>
      <c r="O25" s="84">
        <v>0</v>
      </c>
      <c r="P25" s="80"/>
      <c r="Q25" s="5">
        <v>0</v>
      </c>
      <c r="R25" s="6" t="s">
        <v>18</v>
      </c>
      <c r="S25" s="5">
        <v>1</v>
      </c>
      <c r="T25" s="80">
        <v>1</v>
      </c>
      <c r="U25" s="81"/>
      <c r="V25" s="84">
        <v>0</v>
      </c>
      <c r="W25" s="80"/>
      <c r="X25" s="5">
        <v>0</v>
      </c>
      <c r="Y25" s="6" t="s">
        <v>18</v>
      </c>
      <c r="Z25" s="5">
        <v>5</v>
      </c>
      <c r="AA25" s="80">
        <v>8</v>
      </c>
      <c r="AB25" s="81"/>
      <c r="AC25" s="84"/>
      <c r="AD25" s="80"/>
      <c r="AE25" s="5"/>
      <c r="AF25" s="6"/>
      <c r="AG25" s="5"/>
      <c r="AH25" s="80"/>
      <c r="AI25" s="81"/>
      <c r="AJ25" s="84">
        <v>0</v>
      </c>
      <c r="AK25" s="80"/>
      <c r="AL25" s="5">
        <v>0</v>
      </c>
      <c r="AM25" s="6" t="s">
        <v>18</v>
      </c>
      <c r="AN25" s="5">
        <v>1</v>
      </c>
      <c r="AO25" s="80">
        <v>1</v>
      </c>
      <c r="AP25" s="81"/>
      <c r="AQ25" s="68">
        <v>0</v>
      </c>
      <c r="AR25" s="68"/>
      <c r="AS25" s="68"/>
      <c r="AT25" s="68">
        <v>0</v>
      </c>
      <c r="AU25" s="68"/>
      <c r="AV25" s="68"/>
      <c r="AW25" s="68">
        <v>4</v>
      </c>
      <c r="AX25" s="68"/>
      <c r="AY25" s="68"/>
      <c r="AZ25" s="68">
        <f>IF(AQ25="","",AQ25*3+AT25*1)</f>
        <v>0</v>
      </c>
      <c r="BA25" s="68"/>
      <c r="BB25" s="68"/>
      <c r="BC25" s="68">
        <f>H25+O25+V25+AJ25</f>
        <v>0</v>
      </c>
      <c r="BD25" s="68"/>
      <c r="BE25" s="68"/>
      <c r="BF25" s="68">
        <f>M25+T25+AA25+AO25</f>
        <v>13</v>
      </c>
      <c r="BG25" s="68"/>
      <c r="BH25" s="68"/>
      <c r="BI25" s="68">
        <f>BC25-BF25</f>
        <v>-13</v>
      </c>
      <c r="BJ25" s="68"/>
      <c r="BK25" s="68"/>
      <c r="BL25" s="68">
        <f>IF(AZ25="","",RANK(AZ25,$AZ$19:$BB$28))</f>
        <v>5</v>
      </c>
      <c r="BM25" s="68"/>
      <c r="BN25" s="68"/>
    </row>
    <row r="26" spans="2:66" ht="18.75" customHeight="1">
      <c r="B26" s="88"/>
      <c r="C26" s="89"/>
      <c r="D26" s="89"/>
      <c r="E26" s="89"/>
      <c r="F26" s="89"/>
      <c r="G26" s="90"/>
      <c r="H26" s="85"/>
      <c r="I26" s="82"/>
      <c r="J26" s="7">
        <v>0</v>
      </c>
      <c r="K26" s="8" t="s">
        <v>18</v>
      </c>
      <c r="L26" s="7">
        <v>1</v>
      </c>
      <c r="M26" s="82"/>
      <c r="N26" s="83"/>
      <c r="O26" s="85"/>
      <c r="P26" s="82"/>
      <c r="Q26" s="7">
        <v>0</v>
      </c>
      <c r="R26" s="8" t="s">
        <v>18</v>
      </c>
      <c r="S26" s="7">
        <v>0</v>
      </c>
      <c r="T26" s="82"/>
      <c r="U26" s="83"/>
      <c r="V26" s="85"/>
      <c r="W26" s="82"/>
      <c r="X26" s="7">
        <v>0</v>
      </c>
      <c r="Y26" s="8" t="s">
        <v>18</v>
      </c>
      <c r="Z26" s="7">
        <v>3</v>
      </c>
      <c r="AA26" s="82"/>
      <c r="AB26" s="83"/>
      <c r="AC26" s="85"/>
      <c r="AD26" s="82"/>
      <c r="AE26" s="7"/>
      <c r="AF26" s="8"/>
      <c r="AG26" s="7"/>
      <c r="AH26" s="82"/>
      <c r="AI26" s="83"/>
      <c r="AJ26" s="85"/>
      <c r="AK26" s="82"/>
      <c r="AL26" s="7">
        <v>0</v>
      </c>
      <c r="AM26" s="8" t="s">
        <v>18</v>
      </c>
      <c r="AN26" s="7">
        <v>0</v>
      </c>
      <c r="AO26" s="82"/>
      <c r="AP26" s="83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</row>
    <row r="27" spans="2:66" ht="18.75" customHeight="1">
      <c r="B27" s="86" t="s">
        <v>0</v>
      </c>
      <c r="C27" s="76"/>
      <c r="D27" s="76"/>
      <c r="E27" s="76"/>
      <c r="F27" s="76"/>
      <c r="G27" s="87"/>
      <c r="H27" s="84">
        <v>0</v>
      </c>
      <c r="I27" s="80"/>
      <c r="J27" s="5">
        <v>0</v>
      </c>
      <c r="K27" s="6" t="s">
        <v>18</v>
      </c>
      <c r="L27" s="5">
        <v>3</v>
      </c>
      <c r="M27" s="80">
        <v>4</v>
      </c>
      <c r="N27" s="81"/>
      <c r="O27" s="84">
        <v>0</v>
      </c>
      <c r="P27" s="80"/>
      <c r="Q27" s="5">
        <v>0</v>
      </c>
      <c r="R27" s="6" t="s">
        <v>18</v>
      </c>
      <c r="S27" s="5">
        <v>0</v>
      </c>
      <c r="T27" s="80">
        <v>0</v>
      </c>
      <c r="U27" s="81"/>
      <c r="V27" s="84">
        <v>0</v>
      </c>
      <c r="W27" s="80"/>
      <c r="X27" s="5">
        <v>0</v>
      </c>
      <c r="Y27" s="6" t="s">
        <v>18</v>
      </c>
      <c r="Z27" s="5">
        <v>1</v>
      </c>
      <c r="AA27" s="80">
        <v>3</v>
      </c>
      <c r="AB27" s="81"/>
      <c r="AC27" s="84">
        <v>1</v>
      </c>
      <c r="AD27" s="80"/>
      <c r="AE27" s="5">
        <v>1</v>
      </c>
      <c r="AF27" s="6" t="s">
        <v>18</v>
      </c>
      <c r="AG27" s="5">
        <v>0</v>
      </c>
      <c r="AH27" s="80">
        <v>0</v>
      </c>
      <c r="AI27" s="81"/>
      <c r="AJ27" s="84"/>
      <c r="AK27" s="80"/>
      <c r="AL27" s="5"/>
      <c r="AM27" s="6"/>
      <c r="AN27" s="5"/>
      <c r="AO27" s="80"/>
      <c r="AP27" s="81"/>
      <c r="AQ27" s="68">
        <v>1</v>
      </c>
      <c r="AR27" s="68"/>
      <c r="AS27" s="68"/>
      <c r="AT27" s="68">
        <v>1</v>
      </c>
      <c r="AU27" s="68"/>
      <c r="AV27" s="68"/>
      <c r="AW27" s="68">
        <v>2</v>
      </c>
      <c r="AX27" s="68"/>
      <c r="AY27" s="68"/>
      <c r="AZ27" s="68">
        <f>IF(AQ27="","",AQ27*3+AT27*1)</f>
        <v>4</v>
      </c>
      <c r="BA27" s="68"/>
      <c r="BB27" s="68"/>
      <c r="BC27" s="68">
        <f>H27+O27+V27+AC27</f>
        <v>1</v>
      </c>
      <c r="BD27" s="68"/>
      <c r="BE27" s="68"/>
      <c r="BF27" s="68">
        <f>M27+T27+AA27+AH27</f>
        <v>7</v>
      </c>
      <c r="BG27" s="68"/>
      <c r="BH27" s="68"/>
      <c r="BI27" s="68">
        <f>BC27-BF27</f>
        <v>-6</v>
      </c>
      <c r="BJ27" s="68"/>
      <c r="BK27" s="68"/>
      <c r="BL27" s="68">
        <v>4</v>
      </c>
      <c r="BM27" s="68"/>
      <c r="BN27" s="68"/>
    </row>
    <row r="28" spans="2:66" ht="18.75" customHeight="1">
      <c r="B28" s="88"/>
      <c r="C28" s="89"/>
      <c r="D28" s="89"/>
      <c r="E28" s="89"/>
      <c r="F28" s="89"/>
      <c r="G28" s="90"/>
      <c r="H28" s="85"/>
      <c r="I28" s="82"/>
      <c r="J28" s="7">
        <v>0</v>
      </c>
      <c r="K28" s="8" t="s">
        <v>18</v>
      </c>
      <c r="L28" s="7">
        <v>1</v>
      </c>
      <c r="M28" s="82"/>
      <c r="N28" s="83"/>
      <c r="O28" s="85"/>
      <c r="P28" s="82"/>
      <c r="Q28" s="7">
        <v>0</v>
      </c>
      <c r="R28" s="8" t="s">
        <v>18</v>
      </c>
      <c r="S28" s="7">
        <v>0</v>
      </c>
      <c r="T28" s="82"/>
      <c r="U28" s="83"/>
      <c r="V28" s="85"/>
      <c r="W28" s="82"/>
      <c r="X28" s="7">
        <v>0</v>
      </c>
      <c r="Y28" s="8" t="s">
        <v>18</v>
      </c>
      <c r="Z28" s="7">
        <v>2</v>
      </c>
      <c r="AA28" s="82"/>
      <c r="AB28" s="83"/>
      <c r="AC28" s="85"/>
      <c r="AD28" s="82"/>
      <c r="AE28" s="7">
        <v>0</v>
      </c>
      <c r="AF28" s="8" t="s">
        <v>18</v>
      </c>
      <c r="AG28" s="7">
        <v>0</v>
      </c>
      <c r="AH28" s="82"/>
      <c r="AI28" s="83"/>
      <c r="AJ28" s="85"/>
      <c r="AK28" s="82"/>
      <c r="AL28" s="7"/>
      <c r="AM28" s="8"/>
      <c r="AN28" s="7"/>
      <c r="AO28" s="82"/>
      <c r="AP28" s="83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</row>
    <row r="29" spans="1:79" ht="18.75" customHeight="1">
      <c r="A29" s="10"/>
      <c r="B29" s="9"/>
      <c r="C29" s="9"/>
      <c r="D29" s="9"/>
      <c r="E29" s="9"/>
      <c r="F29" s="9"/>
      <c r="G29" s="11"/>
      <c r="H29" s="12"/>
      <c r="I29" s="12"/>
      <c r="J29" s="13"/>
      <c r="K29" s="12"/>
      <c r="L29" s="12"/>
      <c r="M29" s="12"/>
      <c r="N29" s="11"/>
      <c r="O29" s="12"/>
      <c r="P29" s="12"/>
      <c r="Q29" s="13"/>
      <c r="R29" s="12"/>
      <c r="S29" s="12"/>
      <c r="T29" s="12"/>
      <c r="U29" s="11"/>
      <c r="V29" s="12"/>
      <c r="W29" s="12"/>
      <c r="X29" s="13"/>
      <c r="Y29" s="12"/>
      <c r="Z29" s="12"/>
      <c r="AA29" s="12"/>
      <c r="AB29" s="11"/>
      <c r="AC29" s="12"/>
      <c r="AD29" s="12"/>
      <c r="AE29" s="13"/>
      <c r="AF29" s="12"/>
      <c r="AG29" s="12"/>
      <c r="AH29" s="12"/>
      <c r="AI29" s="11"/>
      <c r="AJ29" s="12"/>
      <c r="AK29" s="12"/>
      <c r="AL29" s="13"/>
      <c r="AM29" s="12"/>
      <c r="AN29" s="12"/>
      <c r="AO29" s="12"/>
      <c r="AP29" s="11"/>
      <c r="AQ29" s="12"/>
      <c r="AR29" s="12"/>
      <c r="AS29" s="13"/>
      <c r="AT29" s="12"/>
      <c r="AU29" s="12"/>
      <c r="AV29" s="12"/>
      <c r="AW29" s="14"/>
      <c r="AX29" s="14"/>
      <c r="AY29" s="12"/>
      <c r="AZ29" s="12"/>
      <c r="BA29" s="12"/>
      <c r="BB29" s="14"/>
      <c r="BC29" s="14"/>
      <c r="BD29" s="15"/>
      <c r="BE29" s="15"/>
      <c r="BF29" s="15"/>
      <c r="BG29" s="15"/>
      <c r="BH29" s="15"/>
      <c r="BI29" s="15"/>
      <c r="BJ29" s="15"/>
      <c r="BK29" s="15"/>
      <c r="BL29" s="15" t="s">
        <v>47</v>
      </c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</row>
    <row r="30" spans="2:66" ht="18.75" customHeight="1">
      <c r="B30" s="77" t="s">
        <v>19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/>
      <c r="AJ30" s="22"/>
      <c r="AK30" s="22"/>
      <c r="AL30" s="4"/>
      <c r="AM30" s="4"/>
      <c r="AN30" s="4"/>
      <c r="AO30" s="21"/>
      <c r="AP30" s="74"/>
      <c r="AQ30" s="75"/>
      <c r="AR30" s="41"/>
      <c r="AS30" s="76"/>
      <c r="AT30" s="76"/>
      <c r="AU30" s="76"/>
      <c r="AV30" s="76"/>
      <c r="AW30" s="76"/>
      <c r="AX30" s="41"/>
      <c r="AY30" s="41"/>
      <c r="AZ30" s="41"/>
      <c r="BA30" s="41"/>
      <c r="BB30" s="36"/>
      <c r="BC30" s="36"/>
      <c r="BD30" s="36"/>
      <c r="BE30" s="36"/>
      <c r="BF30" s="36"/>
      <c r="BG30" s="73"/>
      <c r="BH30" s="73"/>
      <c r="BI30" s="73"/>
      <c r="BJ30" s="73"/>
      <c r="BK30" s="22"/>
      <c r="BL30" s="22"/>
      <c r="BM30" s="22"/>
      <c r="BN30" s="22"/>
    </row>
    <row r="31" spans="2:66" ht="18.75" customHeight="1">
      <c r="B31" s="46"/>
      <c r="C31" s="47"/>
      <c r="D31" s="48" t="s">
        <v>13</v>
      </c>
      <c r="E31" s="49"/>
      <c r="F31" s="49"/>
      <c r="G31" s="49"/>
      <c r="H31" s="49"/>
      <c r="I31" s="49"/>
      <c r="J31" s="49"/>
      <c r="K31" s="49"/>
      <c r="L31" s="49"/>
      <c r="M31" s="49"/>
      <c r="N31" s="69" t="s">
        <v>14</v>
      </c>
      <c r="O31" s="69"/>
      <c r="P31" s="69"/>
      <c r="Q31" s="69"/>
      <c r="R31" s="69"/>
      <c r="S31" s="49"/>
      <c r="T31" s="49"/>
      <c r="U31" s="49"/>
      <c r="V31" s="49"/>
      <c r="W31" s="49"/>
      <c r="X31" s="49"/>
      <c r="Y31" s="49"/>
      <c r="Z31" s="49"/>
      <c r="AA31" s="49"/>
      <c r="AB31" s="70" t="s">
        <v>15</v>
      </c>
      <c r="AC31" s="71"/>
      <c r="AD31" s="71"/>
      <c r="AE31" s="71"/>
      <c r="AF31" s="72"/>
      <c r="AG31" s="4"/>
      <c r="AH31" s="4"/>
      <c r="AI31" s="3"/>
      <c r="AJ31" s="16"/>
      <c r="AK31" s="16"/>
      <c r="AL31" s="16"/>
      <c r="AM31" s="16"/>
      <c r="AN31" s="16"/>
      <c r="AO31" s="21"/>
      <c r="AP31" s="28"/>
      <c r="AQ31" s="29"/>
      <c r="AR31" s="30"/>
      <c r="AS31" s="31"/>
      <c r="AT31" s="31"/>
      <c r="AU31" s="31"/>
      <c r="AV31" s="31"/>
      <c r="AW31" s="31"/>
      <c r="AX31" s="30"/>
      <c r="AY31" s="30"/>
      <c r="AZ31" s="30"/>
      <c r="BA31" s="30"/>
      <c r="BB31" s="27"/>
      <c r="BC31" s="27"/>
      <c r="BD31" s="27"/>
      <c r="BE31" s="27"/>
      <c r="BF31" s="27"/>
      <c r="BG31" s="26"/>
      <c r="BH31" s="26"/>
      <c r="BI31" s="26"/>
      <c r="BJ31" s="26"/>
      <c r="BK31" s="16"/>
      <c r="BL31" s="16"/>
      <c r="BM31" s="16"/>
      <c r="BN31" s="16"/>
    </row>
    <row r="32" spans="2:66" ht="18.75" customHeight="1">
      <c r="B32" s="46">
        <v>1</v>
      </c>
      <c r="C32" s="47"/>
      <c r="D32" s="48">
        <v>0.375</v>
      </c>
      <c r="E32" s="49"/>
      <c r="F32" s="49"/>
      <c r="G32" s="49"/>
      <c r="H32" s="49" t="s">
        <v>20</v>
      </c>
      <c r="I32" s="49"/>
      <c r="J32" s="48">
        <f aca="true" t="shared" si="0" ref="J32:J41">D32+"0:２０"</f>
        <v>0.3888888888888889</v>
      </c>
      <c r="K32" s="49"/>
      <c r="L32" s="49"/>
      <c r="M32" s="49"/>
      <c r="N32" s="38" t="s">
        <v>35</v>
      </c>
      <c r="O32" s="39"/>
      <c r="P32" s="39"/>
      <c r="Q32" s="39"/>
      <c r="R32" s="40"/>
      <c r="S32" s="42" t="s">
        <v>21</v>
      </c>
      <c r="T32" s="42"/>
      <c r="U32" s="42"/>
      <c r="V32" s="42"/>
      <c r="W32" s="65" t="s">
        <v>36</v>
      </c>
      <c r="X32" s="66"/>
      <c r="Y32" s="66"/>
      <c r="Z32" s="66"/>
      <c r="AA32" s="67"/>
      <c r="AB32" s="32" t="s">
        <v>37</v>
      </c>
      <c r="AC32" s="33"/>
      <c r="AD32" s="33"/>
      <c r="AE32" s="33"/>
      <c r="AF32" s="34"/>
      <c r="AG32" s="16"/>
      <c r="AH32" s="16"/>
      <c r="AI32" s="3"/>
      <c r="AJ32" s="23"/>
      <c r="AK32" s="23"/>
      <c r="AL32" s="16"/>
      <c r="AM32" s="16"/>
      <c r="AN32" s="16"/>
      <c r="AO32" s="21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2:66" ht="18.75" customHeight="1">
      <c r="B33" s="46">
        <v>2</v>
      </c>
      <c r="C33" s="47"/>
      <c r="D33" s="48">
        <v>0.3958333333333333</v>
      </c>
      <c r="E33" s="49"/>
      <c r="F33" s="49"/>
      <c r="G33" s="49"/>
      <c r="H33" s="49" t="s">
        <v>20</v>
      </c>
      <c r="I33" s="49"/>
      <c r="J33" s="48">
        <f t="shared" si="0"/>
        <v>0.4097222222222222</v>
      </c>
      <c r="K33" s="49"/>
      <c r="L33" s="49"/>
      <c r="M33" s="49"/>
      <c r="N33" s="56" t="s">
        <v>38</v>
      </c>
      <c r="O33" s="57"/>
      <c r="P33" s="57"/>
      <c r="Q33" s="57"/>
      <c r="R33" s="58"/>
      <c r="S33" s="42" t="s">
        <v>21</v>
      </c>
      <c r="T33" s="42"/>
      <c r="U33" s="42"/>
      <c r="V33" s="42"/>
      <c r="W33" s="62" t="s">
        <v>39</v>
      </c>
      <c r="X33" s="63"/>
      <c r="Y33" s="63"/>
      <c r="Z33" s="63"/>
      <c r="AA33" s="64"/>
      <c r="AB33" s="35" t="s">
        <v>40</v>
      </c>
      <c r="AC33" s="36"/>
      <c r="AD33" s="36"/>
      <c r="AE33" s="36"/>
      <c r="AF33" s="37"/>
      <c r="AG33" s="4"/>
      <c r="AH33" s="4"/>
      <c r="AI33" s="3"/>
      <c r="AJ33" s="16"/>
      <c r="AK33" s="16"/>
      <c r="AL33" s="4"/>
      <c r="AM33" s="4"/>
      <c r="AN33" s="4"/>
      <c r="AO33" s="21"/>
      <c r="AP33" s="28"/>
      <c r="AQ33" s="29"/>
      <c r="AR33" s="30"/>
      <c r="AS33" s="31"/>
      <c r="AT33" s="31"/>
      <c r="AU33" s="31"/>
      <c r="AV33" s="31"/>
      <c r="AW33" s="31"/>
      <c r="AX33" s="30"/>
      <c r="AY33" s="30"/>
      <c r="AZ33" s="30"/>
      <c r="BA33" s="30"/>
      <c r="BB33" s="27"/>
      <c r="BC33" s="27"/>
      <c r="BD33" s="27"/>
      <c r="BE33" s="27"/>
      <c r="BF33" s="27"/>
      <c r="BG33" s="26"/>
      <c r="BH33" s="26"/>
      <c r="BI33" s="26"/>
      <c r="BJ33" s="26"/>
      <c r="BK33" s="16"/>
      <c r="BL33" s="16"/>
      <c r="BM33" s="16"/>
      <c r="BN33" s="16"/>
    </row>
    <row r="34" spans="2:66" ht="18.75" customHeight="1">
      <c r="B34" s="46">
        <v>3</v>
      </c>
      <c r="C34" s="47"/>
      <c r="D34" s="48">
        <v>0.4166666666666667</v>
      </c>
      <c r="E34" s="49"/>
      <c r="F34" s="49"/>
      <c r="G34" s="49"/>
      <c r="H34" s="49" t="s">
        <v>20</v>
      </c>
      <c r="I34" s="49"/>
      <c r="J34" s="48">
        <f t="shared" si="0"/>
        <v>0.4305555555555556</v>
      </c>
      <c r="K34" s="49"/>
      <c r="L34" s="49"/>
      <c r="M34" s="49"/>
      <c r="N34" s="59" t="str">
        <f>B19</f>
        <v>岡田</v>
      </c>
      <c r="O34" s="60"/>
      <c r="P34" s="60"/>
      <c r="Q34" s="60"/>
      <c r="R34" s="61"/>
      <c r="S34" s="42" t="s">
        <v>21</v>
      </c>
      <c r="T34" s="42"/>
      <c r="U34" s="42"/>
      <c r="V34" s="42"/>
      <c r="W34" s="35" t="s">
        <v>37</v>
      </c>
      <c r="X34" s="36"/>
      <c r="Y34" s="36"/>
      <c r="Z34" s="36"/>
      <c r="AA34" s="37"/>
      <c r="AB34" s="35" t="s">
        <v>38</v>
      </c>
      <c r="AC34" s="36"/>
      <c r="AD34" s="36"/>
      <c r="AE34" s="36"/>
      <c r="AF34" s="37"/>
      <c r="AG34" s="4"/>
      <c r="AH34" s="4"/>
      <c r="AI34" s="3"/>
      <c r="AJ34" s="16"/>
      <c r="AK34" s="16"/>
      <c r="AL34" s="4"/>
      <c r="AM34" s="4"/>
      <c r="AN34" s="4"/>
      <c r="AO34" s="21"/>
      <c r="AP34" s="28"/>
      <c r="AQ34" s="29"/>
      <c r="AR34" s="30"/>
      <c r="AS34" s="31"/>
      <c r="AT34" s="31"/>
      <c r="AU34" s="31"/>
      <c r="AV34" s="31"/>
      <c r="AW34" s="31"/>
      <c r="AX34" s="30"/>
      <c r="AY34" s="30"/>
      <c r="AZ34" s="30"/>
      <c r="BA34" s="30"/>
      <c r="BB34" s="27"/>
      <c r="BC34" s="27"/>
      <c r="BD34" s="27"/>
      <c r="BE34" s="27"/>
      <c r="BF34" s="27"/>
      <c r="BG34" s="26"/>
      <c r="BH34" s="26"/>
      <c r="BI34" s="26"/>
      <c r="BJ34" s="26"/>
      <c r="BK34" s="16"/>
      <c r="BL34" s="16"/>
      <c r="BM34" s="16"/>
      <c r="BN34" s="16"/>
    </row>
    <row r="35" spans="2:66" ht="18.75" customHeight="1">
      <c r="B35" s="46">
        <v>4</v>
      </c>
      <c r="C35" s="47"/>
      <c r="D35" s="48">
        <v>0.4375</v>
      </c>
      <c r="E35" s="49"/>
      <c r="F35" s="49"/>
      <c r="G35" s="49"/>
      <c r="H35" s="49" t="s">
        <v>20</v>
      </c>
      <c r="I35" s="49"/>
      <c r="J35" s="48">
        <f t="shared" si="0"/>
        <v>0.4513888888888889</v>
      </c>
      <c r="K35" s="49"/>
      <c r="L35" s="49"/>
      <c r="M35" s="49"/>
      <c r="N35" s="53" t="s">
        <v>41</v>
      </c>
      <c r="O35" s="54"/>
      <c r="P35" s="54"/>
      <c r="Q35" s="54"/>
      <c r="R35" s="55"/>
      <c r="S35" s="42" t="s">
        <v>21</v>
      </c>
      <c r="T35" s="42"/>
      <c r="U35" s="42"/>
      <c r="V35" s="42"/>
      <c r="W35" s="56" t="str">
        <f>B23</f>
        <v>中根</v>
      </c>
      <c r="X35" s="57"/>
      <c r="Y35" s="57"/>
      <c r="Z35" s="57"/>
      <c r="AA35" s="58"/>
      <c r="AB35" s="32" t="s">
        <v>42</v>
      </c>
      <c r="AC35" s="33"/>
      <c r="AD35" s="33"/>
      <c r="AE35" s="33"/>
      <c r="AF35" s="34"/>
      <c r="AG35" s="16"/>
      <c r="AH35" s="16"/>
      <c r="AI35" s="3"/>
      <c r="AJ35" s="16"/>
      <c r="AK35" s="16"/>
      <c r="AL35" s="4"/>
      <c r="AM35" s="4"/>
      <c r="AN35" s="4"/>
      <c r="AO35" s="21"/>
      <c r="AP35" s="28"/>
      <c r="AQ35" s="29"/>
      <c r="AR35" s="30"/>
      <c r="AS35" s="31"/>
      <c r="AT35" s="31"/>
      <c r="AU35" s="31"/>
      <c r="AV35" s="31"/>
      <c r="AW35" s="31"/>
      <c r="AX35" s="30"/>
      <c r="AY35" s="30"/>
      <c r="AZ35" s="30"/>
      <c r="BA35" s="30"/>
      <c r="BB35" s="27"/>
      <c r="BC35" s="27"/>
      <c r="BD35" s="27"/>
      <c r="BE35" s="27"/>
      <c r="BF35" s="27"/>
      <c r="BG35" s="26"/>
      <c r="BH35" s="26"/>
      <c r="BI35" s="26"/>
      <c r="BJ35" s="26"/>
      <c r="BK35" s="16"/>
      <c r="BL35" s="16"/>
      <c r="BM35" s="16"/>
      <c r="BN35" s="16"/>
    </row>
    <row r="36" spans="2:72" ht="18.75" customHeight="1">
      <c r="B36" s="46">
        <v>5</v>
      </c>
      <c r="C36" s="47"/>
      <c r="D36" s="48">
        <v>0.4583333333333333</v>
      </c>
      <c r="E36" s="49"/>
      <c r="F36" s="49"/>
      <c r="G36" s="49"/>
      <c r="H36" s="49" t="s">
        <v>20</v>
      </c>
      <c r="I36" s="49"/>
      <c r="J36" s="48">
        <f t="shared" si="0"/>
        <v>0.4722222222222222</v>
      </c>
      <c r="K36" s="49"/>
      <c r="L36" s="49"/>
      <c r="M36" s="49"/>
      <c r="N36" s="50" t="s">
        <v>42</v>
      </c>
      <c r="O36" s="51"/>
      <c r="P36" s="51"/>
      <c r="Q36" s="51"/>
      <c r="R36" s="52"/>
      <c r="S36" s="42" t="s">
        <v>21</v>
      </c>
      <c r="T36" s="42"/>
      <c r="U36" s="42"/>
      <c r="V36" s="42"/>
      <c r="W36" s="35" t="s">
        <v>37</v>
      </c>
      <c r="X36" s="36"/>
      <c r="Y36" s="36"/>
      <c r="Z36" s="36"/>
      <c r="AA36" s="36"/>
      <c r="AB36" s="35" t="s">
        <v>41</v>
      </c>
      <c r="AC36" s="36"/>
      <c r="AD36" s="36"/>
      <c r="AE36" s="36"/>
      <c r="AF36" s="37"/>
      <c r="AG36" s="17"/>
      <c r="AH36" s="4"/>
      <c r="AI36" s="18"/>
      <c r="AJ36" s="16"/>
      <c r="AK36" s="16"/>
      <c r="AL36" s="4"/>
      <c r="AM36" s="4"/>
      <c r="AN36" s="4"/>
      <c r="AO36" s="21"/>
      <c r="AP36" s="28"/>
      <c r="AQ36" s="29"/>
      <c r="AR36" s="30"/>
      <c r="AS36" s="31"/>
      <c r="AT36" s="31"/>
      <c r="AU36" s="31"/>
      <c r="AV36" s="31"/>
      <c r="AW36" s="31"/>
      <c r="AX36" s="30"/>
      <c r="AY36" s="30"/>
      <c r="AZ36" s="30"/>
      <c r="BA36" s="30"/>
      <c r="BB36" s="26"/>
      <c r="BC36" s="26"/>
      <c r="BD36" s="26"/>
      <c r="BE36" s="26"/>
      <c r="BF36" s="26"/>
      <c r="BG36" s="26"/>
      <c r="BH36" s="26"/>
      <c r="BI36" s="26"/>
      <c r="BJ36" s="26"/>
      <c r="BK36" s="4"/>
      <c r="BL36" s="4"/>
      <c r="BM36" s="4"/>
      <c r="BN36" s="4"/>
      <c r="BO36" s="19"/>
      <c r="BP36" s="20"/>
      <c r="BQ36" s="20"/>
      <c r="BR36" s="20"/>
      <c r="BS36" s="20"/>
      <c r="BT36" s="20"/>
    </row>
    <row r="37" spans="2:72" s="20" customFormat="1" ht="18.75" customHeight="1">
      <c r="B37" s="46">
        <v>6</v>
      </c>
      <c r="C37" s="47"/>
      <c r="D37" s="48">
        <v>0.4791666666666667</v>
      </c>
      <c r="E37" s="49"/>
      <c r="F37" s="49"/>
      <c r="G37" s="49"/>
      <c r="H37" s="49" t="s">
        <v>20</v>
      </c>
      <c r="I37" s="49"/>
      <c r="J37" s="48">
        <f t="shared" si="0"/>
        <v>0.4930555555555556</v>
      </c>
      <c r="K37" s="49"/>
      <c r="L37" s="49"/>
      <c r="M37" s="49"/>
      <c r="N37" s="38" t="s">
        <v>43</v>
      </c>
      <c r="O37" s="39"/>
      <c r="P37" s="39"/>
      <c r="Q37" s="39"/>
      <c r="R37" s="40"/>
      <c r="S37" s="42" t="s">
        <v>21</v>
      </c>
      <c r="T37" s="42"/>
      <c r="U37" s="42"/>
      <c r="V37" s="42"/>
      <c r="W37" s="43" t="s">
        <v>44</v>
      </c>
      <c r="X37" s="44"/>
      <c r="Y37" s="44"/>
      <c r="Z37" s="44"/>
      <c r="AA37" s="45"/>
      <c r="AB37" s="32" t="s">
        <v>37</v>
      </c>
      <c r="AC37" s="33"/>
      <c r="AD37" s="33"/>
      <c r="AE37" s="33"/>
      <c r="AF37" s="34"/>
      <c r="AG37" s="16"/>
      <c r="AH37" s="16"/>
      <c r="AI37" s="16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 s="16"/>
      <c r="BP37" s="27"/>
      <c r="BQ37" s="27"/>
      <c r="BR37" s="27"/>
      <c r="BS37" s="27"/>
      <c r="BT37" s="27"/>
    </row>
    <row r="38" spans="2:72" s="20" customFormat="1" ht="18.75" customHeight="1">
      <c r="B38" s="46">
        <v>7</v>
      </c>
      <c r="C38" s="47"/>
      <c r="D38" s="48">
        <v>0.5</v>
      </c>
      <c r="E38" s="49"/>
      <c r="F38" s="49"/>
      <c r="G38" s="49"/>
      <c r="H38" s="49" t="s">
        <v>20</v>
      </c>
      <c r="I38" s="49"/>
      <c r="J38" s="48">
        <f t="shared" si="0"/>
        <v>0.5138888888888888</v>
      </c>
      <c r="K38" s="49"/>
      <c r="L38" s="49"/>
      <c r="M38" s="49"/>
      <c r="N38" s="53" t="s">
        <v>41</v>
      </c>
      <c r="O38" s="54"/>
      <c r="P38" s="54"/>
      <c r="Q38" s="54"/>
      <c r="R38" s="55"/>
      <c r="S38" s="42" t="s">
        <v>21</v>
      </c>
      <c r="T38" s="42"/>
      <c r="U38" s="42"/>
      <c r="V38" s="42"/>
      <c r="W38" s="62" t="s">
        <v>45</v>
      </c>
      <c r="X38" s="63"/>
      <c r="Y38" s="63"/>
      <c r="Z38" s="63"/>
      <c r="AA38" s="64"/>
      <c r="AB38" s="35" t="s">
        <v>40</v>
      </c>
      <c r="AC38" s="36"/>
      <c r="AD38" s="36"/>
      <c r="AE38" s="36"/>
      <c r="AF38" s="37"/>
      <c r="AG38" s="16"/>
      <c r="AH38" s="16"/>
      <c r="AI38" s="1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 s="16"/>
      <c r="BP38" s="27"/>
      <c r="BQ38" s="27"/>
      <c r="BR38" s="27"/>
      <c r="BS38" s="27"/>
      <c r="BT38" s="27"/>
    </row>
    <row r="39" spans="2:72" s="20" customFormat="1" ht="18.75" customHeight="1">
      <c r="B39" s="46">
        <v>8</v>
      </c>
      <c r="C39" s="47"/>
      <c r="D39" s="48">
        <v>0.5208333333333334</v>
      </c>
      <c r="E39" s="49"/>
      <c r="F39" s="49"/>
      <c r="G39" s="49"/>
      <c r="H39" s="49" t="s">
        <v>20</v>
      </c>
      <c r="I39" s="49"/>
      <c r="J39" s="48">
        <f t="shared" si="0"/>
        <v>0.5347222222222222</v>
      </c>
      <c r="K39" s="49"/>
      <c r="L39" s="49"/>
      <c r="M39" s="49"/>
      <c r="N39" s="43" t="s">
        <v>38</v>
      </c>
      <c r="O39" s="44"/>
      <c r="P39" s="44"/>
      <c r="Q39" s="44"/>
      <c r="R39" s="45"/>
      <c r="S39" s="42" t="s">
        <v>21</v>
      </c>
      <c r="T39" s="42"/>
      <c r="U39" s="42"/>
      <c r="V39" s="42"/>
      <c r="W39" s="35" t="s">
        <v>37</v>
      </c>
      <c r="X39" s="36"/>
      <c r="Y39" s="36"/>
      <c r="Z39" s="36"/>
      <c r="AA39" s="37"/>
      <c r="AB39" s="35" t="s">
        <v>41</v>
      </c>
      <c r="AC39" s="36"/>
      <c r="AD39" s="36"/>
      <c r="AE39" s="36"/>
      <c r="AF39" s="37"/>
      <c r="AG39" s="23"/>
      <c r="AH39" s="23"/>
      <c r="AI39" s="23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 s="23"/>
      <c r="BP39" s="23"/>
      <c r="BQ39" s="23"/>
      <c r="BR39" s="23"/>
      <c r="BS39" s="23"/>
      <c r="BT39" s="23"/>
    </row>
    <row r="40" spans="2:72" s="20" customFormat="1" ht="18.75" customHeight="1">
      <c r="B40" s="46">
        <v>9</v>
      </c>
      <c r="C40" s="47"/>
      <c r="D40" s="48">
        <v>0.5416666666666666</v>
      </c>
      <c r="E40" s="49"/>
      <c r="F40" s="49"/>
      <c r="G40" s="49"/>
      <c r="H40" s="49" t="s">
        <v>20</v>
      </c>
      <c r="I40" s="49"/>
      <c r="J40" s="48">
        <f t="shared" si="0"/>
        <v>0.5555555555555555</v>
      </c>
      <c r="K40" s="49"/>
      <c r="L40" s="49"/>
      <c r="M40" s="49"/>
      <c r="N40" s="38" t="s">
        <v>43</v>
      </c>
      <c r="O40" s="39"/>
      <c r="P40" s="39"/>
      <c r="Q40" s="39"/>
      <c r="R40" s="40"/>
      <c r="S40" s="42" t="s">
        <v>21</v>
      </c>
      <c r="T40" s="42"/>
      <c r="U40" s="42"/>
      <c r="V40" s="42"/>
      <c r="W40" s="50" t="s">
        <v>45</v>
      </c>
      <c r="X40" s="51"/>
      <c r="Y40" s="51"/>
      <c r="Z40" s="51"/>
      <c r="AA40" s="52"/>
      <c r="AB40" s="32" t="s">
        <v>38</v>
      </c>
      <c r="AC40" s="33"/>
      <c r="AD40" s="33"/>
      <c r="AE40" s="33"/>
      <c r="AF40" s="34"/>
      <c r="AG40" s="16"/>
      <c r="AH40" s="16"/>
      <c r="AI40" s="16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 s="16"/>
      <c r="BP40" s="27"/>
      <c r="BQ40" s="27"/>
      <c r="BR40" s="27"/>
      <c r="BS40" s="27"/>
      <c r="BT40" s="27"/>
    </row>
    <row r="41" spans="2:72" s="20" customFormat="1" ht="18.75" customHeight="1">
      <c r="B41" s="46">
        <v>10</v>
      </c>
      <c r="C41" s="47"/>
      <c r="D41" s="48">
        <v>0.5625</v>
      </c>
      <c r="E41" s="49"/>
      <c r="F41" s="49"/>
      <c r="G41" s="49"/>
      <c r="H41" s="49" t="s">
        <v>20</v>
      </c>
      <c r="I41" s="49"/>
      <c r="J41" s="48">
        <f t="shared" si="0"/>
        <v>0.5763888888888888</v>
      </c>
      <c r="K41" s="49"/>
      <c r="L41" s="49"/>
      <c r="M41" s="49"/>
      <c r="N41" s="65" t="s">
        <v>41</v>
      </c>
      <c r="O41" s="66"/>
      <c r="P41" s="66"/>
      <c r="Q41" s="66"/>
      <c r="R41" s="67"/>
      <c r="S41" s="42" t="s">
        <v>21</v>
      </c>
      <c r="T41" s="42"/>
      <c r="U41" s="42"/>
      <c r="V41" s="42"/>
      <c r="W41" s="32" t="s">
        <v>37</v>
      </c>
      <c r="X41" s="33"/>
      <c r="Y41" s="33"/>
      <c r="Z41" s="33"/>
      <c r="AA41" s="34"/>
      <c r="AB41" s="32" t="s">
        <v>42</v>
      </c>
      <c r="AC41" s="33"/>
      <c r="AD41" s="33"/>
      <c r="AE41" s="33"/>
      <c r="AF41" s="34"/>
      <c r="AG41" s="16"/>
      <c r="AH41" s="16"/>
      <c r="AI41" s="16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 s="16"/>
      <c r="BP41" s="27"/>
      <c r="BQ41" s="27"/>
      <c r="BR41" s="27"/>
      <c r="BS41" s="27"/>
      <c r="BT41" s="27"/>
    </row>
    <row r="42" spans="7:72" s="20" customFormat="1" ht="18.75" customHeight="1">
      <c r="G42" s="28"/>
      <c r="H42" s="29"/>
      <c r="I42" s="30"/>
      <c r="J42" s="31"/>
      <c r="K42" s="31"/>
      <c r="L42" s="31"/>
      <c r="M42" s="31"/>
      <c r="N42" s="31"/>
      <c r="O42" s="30"/>
      <c r="P42" s="31"/>
      <c r="Q42" s="31"/>
      <c r="R42" s="31"/>
      <c r="S42" s="27"/>
      <c r="T42" s="27"/>
      <c r="U42" s="27"/>
      <c r="V42" s="27"/>
      <c r="W42" s="27"/>
      <c r="X42" s="26"/>
      <c r="Y42" s="26"/>
      <c r="Z42" s="26"/>
      <c r="AA42" s="26"/>
      <c r="AB42" s="27"/>
      <c r="AC42" s="27"/>
      <c r="AD42" s="27"/>
      <c r="AE42" s="27"/>
      <c r="AF42" s="27"/>
      <c r="AG42" s="16"/>
      <c r="AH42" s="16"/>
      <c r="AI42" s="16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 s="16"/>
      <c r="BP42" s="27"/>
      <c r="BQ42" s="27"/>
      <c r="BR42" s="27"/>
      <c r="BS42" s="27"/>
      <c r="BT42" s="27"/>
    </row>
    <row r="43" spans="7:72" s="20" customFormat="1" ht="18.75" customHeight="1">
      <c r="G43" s="28"/>
      <c r="H43" s="29"/>
      <c r="I43" s="30"/>
      <c r="J43" s="31"/>
      <c r="K43" s="31"/>
      <c r="L43" s="31"/>
      <c r="M43" s="31"/>
      <c r="N43" s="31"/>
      <c r="O43" s="30"/>
      <c r="P43" s="31"/>
      <c r="Q43" s="31"/>
      <c r="R43" s="31"/>
      <c r="S43" s="27"/>
      <c r="T43" s="27"/>
      <c r="U43" s="27"/>
      <c r="V43" s="27"/>
      <c r="W43" s="27"/>
      <c r="X43" s="26"/>
      <c r="Y43" s="26"/>
      <c r="Z43" s="26"/>
      <c r="AA43" s="26"/>
      <c r="AB43" s="27"/>
      <c r="AC43" s="27"/>
      <c r="AD43" s="27"/>
      <c r="AE43" s="27"/>
      <c r="AF43" s="27"/>
      <c r="AG43" s="16"/>
      <c r="AH43" s="16"/>
      <c r="AI43" s="16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 s="4"/>
      <c r="BP43" s="27"/>
      <c r="BQ43" s="27"/>
      <c r="BR43" s="27"/>
      <c r="BS43" s="27"/>
      <c r="BT43" s="27"/>
    </row>
    <row r="52" ht="18.75" customHeight="1"/>
    <row r="53" ht="18.75" customHeight="1"/>
    <row r="69" ht="18.75" customHeight="1"/>
    <row r="70" ht="18.75" customHeight="1"/>
  </sheetData>
  <sheetProtection/>
  <mergeCells count="259">
    <mergeCell ref="W40:AA40"/>
    <mergeCell ref="B41:C41"/>
    <mergeCell ref="D41:G41"/>
    <mergeCell ref="H41:I41"/>
    <mergeCell ref="J41:M41"/>
    <mergeCell ref="N41:R41"/>
    <mergeCell ref="S41:V41"/>
    <mergeCell ref="W41:AA41"/>
    <mergeCell ref="B40:C40"/>
    <mergeCell ref="W39:AA39"/>
    <mergeCell ref="B38:C38"/>
    <mergeCell ref="D40:G40"/>
    <mergeCell ref="H40:I40"/>
    <mergeCell ref="J40:M40"/>
    <mergeCell ref="N38:R38"/>
    <mergeCell ref="D38:G38"/>
    <mergeCell ref="H38:I38"/>
    <mergeCell ref="J38:M38"/>
    <mergeCell ref="S40:V40"/>
    <mergeCell ref="B39:C39"/>
    <mergeCell ref="D39:G39"/>
    <mergeCell ref="H39:I39"/>
    <mergeCell ref="J39:M39"/>
    <mergeCell ref="N39:R39"/>
    <mergeCell ref="S39:V39"/>
    <mergeCell ref="AR5:AX5"/>
    <mergeCell ref="B37:C37"/>
    <mergeCell ref="D37:G37"/>
    <mergeCell ref="H37:I37"/>
    <mergeCell ref="J37:M37"/>
    <mergeCell ref="S38:V38"/>
    <mergeCell ref="W38:AA38"/>
    <mergeCell ref="AQ18:AS18"/>
    <mergeCell ref="AT18:AV18"/>
    <mergeCell ref="A1:BS1"/>
    <mergeCell ref="A3:BS3"/>
    <mergeCell ref="B5:H5"/>
    <mergeCell ref="I5:O5"/>
    <mergeCell ref="P5:V5"/>
    <mergeCell ref="W5:AC5"/>
    <mergeCell ref="AD5:AJ5"/>
    <mergeCell ref="AK5:AQ5"/>
    <mergeCell ref="B18:G18"/>
    <mergeCell ref="H18:N18"/>
    <mergeCell ref="O18:U18"/>
    <mergeCell ref="V18:AB18"/>
    <mergeCell ref="AC18:AI18"/>
    <mergeCell ref="AJ18:AP18"/>
    <mergeCell ref="AW18:AY18"/>
    <mergeCell ref="AZ18:BB18"/>
    <mergeCell ref="BI18:BK18"/>
    <mergeCell ref="BL18:BN18"/>
    <mergeCell ref="BC18:BE18"/>
    <mergeCell ref="BF18:BH18"/>
    <mergeCell ref="T19:U20"/>
    <mergeCell ref="V19:W20"/>
    <mergeCell ref="AA19:AB20"/>
    <mergeCell ref="AC19:AD20"/>
    <mergeCell ref="B19:G20"/>
    <mergeCell ref="H19:I20"/>
    <mergeCell ref="M19:N20"/>
    <mergeCell ref="O19:P20"/>
    <mergeCell ref="BF19:BH20"/>
    <mergeCell ref="BI19:BK20"/>
    <mergeCell ref="BL19:BN20"/>
    <mergeCell ref="B21:G22"/>
    <mergeCell ref="H21:I22"/>
    <mergeCell ref="M21:N22"/>
    <mergeCell ref="O21:P22"/>
    <mergeCell ref="T21:U22"/>
    <mergeCell ref="AH19:AI20"/>
    <mergeCell ref="AJ19:AK20"/>
    <mergeCell ref="AZ19:BB20"/>
    <mergeCell ref="BC19:BE20"/>
    <mergeCell ref="AO19:AP20"/>
    <mergeCell ref="AQ19:AS20"/>
    <mergeCell ref="AT19:AV20"/>
    <mergeCell ref="AW19:AY20"/>
    <mergeCell ref="AW23:AY24"/>
    <mergeCell ref="AZ23:BB24"/>
    <mergeCell ref="V21:W22"/>
    <mergeCell ref="AA21:AB22"/>
    <mergeCell ref="AC21:AD22"/>
    <mergeCell ref="AH21:AI22"/>
    <mergeCell ref="AJ21:AK22"/>
    <mergeCell ref="AO21:AP22"/>
    <mergeCell ref="AQ21:AS22"/>
    <mergeCell ref="AT21:AV22"/>
    <mergeCell ref="BI21:BK22"/>
    <mergeCell ref="BL21:BN22"/>
    <mergeCell ref="BC21:BE22"/>
    <mergeCell ref="BF21:BH22"/>
    <mergeCell ref="B23:G24"/>
    <mergeCell ref="H23:I24"/>
    <mergeCell ref="M23:N24"/>
    <mergeCell ref="O23:P24"/>
    <mergeCell ref="AW21:AY22"/>
    <mergeCell ref="AZ21:BB22"/>
    <mergeCell ref="B25:G26"/>
    <mergeCell ref="H25:I26"/>
    <mergeCell ref="M25:N26"/>
    <mergeCell ref="O25:P26"/>
    <mergeCell ref="T25:U26"/>
    <mergeCell ref="AH23:AI24"/>
    <mergeCell ref="T23:U24"/>
    <mergeCell ref="V23:W24"/>
    <mergeCell ref="AA23:AB24"/>
    <mergeCell ref="AC23:AD24"/>
    <mergeCell ref="BI23:BK24"/>
    <mergeCell ref="AZ25:BB26"/>
    <mergeCell ref="BC25:BE26"/>
    <mergeCell ref="BF25:BH26"/>
    <mergeCell ref="BI25:BK26"/>
    <mergeCell ref="BL23:BN24"/>
    <mergeCell ref="V25:W26"/>
    <mergeCell ref="AA25:AB26"/>
    <mergeCell ref="AC25:AD26"/>
    <mergeCell ref="AH25:AI26"/>
    <mergeCell ref="BC23:BE24"/>
    <mergeCell ref="BF23:BH24"/>
    <mergeCell ref="AJ23:AK24"/>
    <mergeCell ref="AO23:AP24"/>
    <mergeCell ref="AQ23:AS24"/>
    <mergeCell ref="AT23:AV24"/>
    <mergeCell ref="BI27:BK28"/>
    <mergeCell ref="AW25:AY26"/>
    <mergeCell ref="AQ27:AS28"/>
    <mergeCell ref="AT27:AV28"/>
    <mergeCell ref="AW27:AY28"/>
    <mergeCell ref="AJ25:AK26"/>
    <mergeCell ref="AO25:AP26"/>
    <mergeCell ref="AQ25:AS26"/>
    <mergeCell ref="AT25:AV26"/>
    <mergeCell ref="AC27:AD28"/>
    <mergeCell ref="BL25:BN26"/>
    <mergeCell ref="B27:G28"/>
    <mergeCell ref="H27:I28"/>
    <mergeCell ref="M27:N28"/>
    <mergeCell ref="O27:P28"/>
    <mergeCell ref="T27:U28"/>
    <mergeCell ref="AZ27:BB28"/>
    <mergeCell ref="BC27:BE28"/>
    <mergeCell ref="BF27:BH28"/>
    <mergeCell ref="BG30:BJ30"/>
    <mergeCell ref="AP30:AQ30"/>
    <mergeCell ref="AR30:AU30"/>
    <mergeCell ref="AV30:AW30"/>
    <mergeCell ref="B30:AF30"/>
    <mergeCell ref="AH27:AI28"/>
    <mergeCell ref="AJ27:AK28"/>
    <mergeCell ref="AO27:AP28"/>
    <mergeCell ref="V27:W28"/>
    <mergeCell ref="AA27:AB28"/>
    <mergeCell ref="N32:R32"/>
    <mergeCell ref="S32:V32"/>
    <mergeCell ref="W32:AA32"/>
    <mergeCell ref="AB32:AF32"/>
    <mergeCell ref="BL27:BN28"/>
    <mergeCell ref="B31:C31"/>
    <mergeCell ref="D31:M31"/>
    <mergeCell ref="N31:AA31"/>
    <mergeCell ref="AB31:AF31"/>
    <mergeCell ref="BB30:BF30"/>
    <mergeCell ref="B33:C33"/>
    <mergeCell ref="D33:G33"/>
    <mergeCell ref="H33:I33"/>
    <mergeCell ref="J33:M33"/>
    <mergeCell ref="B32:C32"/>
    <mergeCell ref="D32:G32"/>
    <mergeCell ref="H32:I32"/>
    <mergeCell ref="J32:M32"/>
    <mergeCell ref="N34:R34"/>
    <mergeCell ref="S34:V34"/>
    <mergeCell ref="W34:AA34"/>
    <mergeCell ref="AB34:AF34"/>
    <mergeCell ref="N33:R33"/>
    <mergeCell ref="S33:V33"/>
    <mergeCell ref="W33:AA33"/>
    <mergeCell ref="AB33:AF33"/>
    <mergeCell ref="B35:C35"/>
    <mergeCell ref="D35:G35"/>
    <mergeCell ref="H35:I35"/>
    <mergeCell ref="J35:M35"/>
    <mergeCell ref="B34:C34"/>
    <mergeCell ref="D34:G34"/>
    <mergeCell ref="H34:I34"/>
    <mergeCell ref="J34:M34"/>
    <mergeCell ref="W36:AA36"/>
    <mergeCell ref="AB36:AF36"/>
    <mergeCell ref="N35:R35"/>
    <mergeCell ref="S35:V35"/>
    <mergeCell ref="W35:AA35"/>
    <mergeCell ref="AB35:AF35"/>
    <mergeCell ref="B36:C36"/>
    <mergeCell ref="D36:G36"/>
    <mergeCell ref="H36:I36"/>
    <mergeCell ref="J36:M36"/>
    <mergeCell ref="N36:R36"/>
    <mergeCell ref="S36:V36"/>
    <mergeCell ref="AX30:BA30"/>
    <mergeCell ref="BP37:BT37"/>
    <mergeCell ref="AB38:AF38"/>
    <mergeCell ref="AP31:AQ31"/>
    <mergeCell ref="AR31:AU31"/>
    <mergeCell ref="AV31:AW31"/>
    <mergeCell ref="AX31:BA31"/>
    <mergeCell ref="BP38:BT38"/>
    <mergeCell ref="BB31:BF31"/>
    <mergeCell ref="BG31:BJ31"/>
    <mergeCell ref="N40:R40"/>
    <mergeCell ref="AV33:AW33"/>
    <mergeCell ref="AX33:BA33"/>
    <mergeCell ref="AB40:AF40"/>
    <mergeCell ref="AP33:AQ33"/>
    <mergeCell ref="AR33:AU33"/>
    <mergeCell ref="AB37:AF37"/>
    <mergeCell ref="S37:V37"/>
    <mergeCell ref="W37:AA37"/>
    <mergeCell ref="N37:R37"/>
    <mergeCell ref="BB33:BF33"/>
    <mergeCell ref="BG33:BJ33"/>
    <mergeCell ref="BP40:BT40"/>
    <mergeCell ref="AP34:AQ34"/>
    <mergeCell ref="AR34:AU34"/>
    <mergeCell ref="AV34:AW34"/>
    <mergeCell ref="AX34:BA34"/>
    <mergeCell ref="BB34:BF34"/>
    <mergeCell ref="BG34:BJ34"/>
    <mergeCell ref="AR36:AU36"/>
    <mergeCell ref="BG35:BJ35"/>
    <mergeCell ref="AP36:AQ36"/>
    <mergeCell ref="S42:W42"/>
    <mergeCell ref="X42:AA42"/>
    <mergeCell ref="AB41:AF41"/>
    <mergeCell ref="G42:H42"/>
    <mergeCell ref="I42:L42"/>
    <mergeCell ref="M42:N42"/>
    <mergeCell ref="O42:R42"/>
    <mergeCell ref="AB39:AF39"/>
    <mergeCell ref="AB42:AF42"/>
    <mergeCell ref="AB43:AF43"/>
    <mergeCell ref="BP41:BT41"/>
    <mergeCell ref="AP35:AQ35"/>
    <mergeCell ref="AR35:AU35"/>
    <mergeCell ref="AV35:AW35"/>
    <mergeCell ref="AX35:BA35"/>
    <mergeCell ref="AV36:AW36"/>
    <mergeCell ref="AX36:BA36"/>
    <mergeCell ref="BB35:BF35"/>
    <mergeCell ref="BB36:BF36"/>
    <mergeCell ref="BG36:BJ36"/>
    <mergeCell ref="BP43:BT43"/>
    <mergeCell ref="BP42:BT42"/>
    <mergeCell ref="G43:H43"/>
    <mergeCell ref="I43:L43"/>
    <mergeCell ref="M43:N43"/>
    <mergeCell ref="O43:R43"/>
    <mergeCell ref="S43:W43"/>
    <mergeCell ref="X43:AA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nomurake</dc:creator>
  <cp:keywords/>
  <dc:description/>
  <cp:lastModifiedBy>miyawaki</cp:lastModifiedBy>
  <dcterms:created xsi:type="dcterms:W3CDTF">2012-04-23T04:22:10Z</dcterms:created>
  <dcterms:modified xsi:type="dcterms:W3CDTF">2014-10-14T04:35:39Z</dcterms:modified>
  <cp:category/>
  <cp:version/>
  <cp:contentType/>
  <cp:contentStatus/>
</cp:coreProperties>
</file>